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700" activeTab="0"/>
  </bookViews>
  <sheets>
    <sheet name="Стеллажи 1" sheetId="1" r:id="rId1"/>
  </sheets>
  <definedNames>
    <definedName name="_xlnm.Print_Area" localSheetId="0">'Стеллажи 1'!$A$1:$J$73</definedName>
  </definedNames>
  <calcPr fullCalcOnLoad="1" refMode="R1C1"/>
</workbook>
</file>

<file path=xl/sharedStrings.xml><?xml version="1.0" encoding="utf-8"?>
<sst xmlns="http://schemas.openxmlformats.org/spreadsheetml/2006/main" count="69" uniqueCount="37">
  <si>
    <t>Цена, руб</t>
  </si>
  <si>
    <t>основная секц.</t>
  </si>
  <si>
    <t>добавочная секц.</t>
  </si>
  <si>
    <t>Наименование</t>
  </si>
  <si>
    <t>Крепеж</t>
  </si>
  <si>
    <t>Материал - высокопрочная легированная сталь,</t>
  </si>
  <si>
    <t xml:space="preserve">Шаг отверстий для крепления полок-25мм </t>
  </si>
  <si>
    <t>добавочная секция    +    основная секция =</t>
  </si>
  <si>
    <t>Комплектующие</t>
  </si>
  <si>
    <t>Цена</t>
  </si>
  <si>
    <t>Покрытие - порошковое полимерное</t>
  </si>
  <si>
    <r>
      <t xml:space="preserve">Высота стеллажей расчитана для </t>
    </r>
    <r>
      <rPr>
        <sz val="10"/>
        <rFont val="Arial"/>
        <family val="0"/>
      </rPr>
      <t xml:space="preserve">удобного хранения офисных папок и возможность создания архивов </t>
    </r>
  </si>
  <si>
    <t xml:space="preserve">Стоимость сборки составляет 10 %  от цены заказа (стоимость доставки и подъема на этаж в стоимость сборки не входит) </t>
  </si>
  <si>
    <t>100х30</t>
  </si>
  <si>
    <t>100х40</t>
  </si>
  <si>
    <t>100х50</t>
  </si>
  <si>
    <t>100х60</t>
  </si>
  <si>
    <t>Размер полки, (см)</t>
  </si>
  <si>
    <t>Конструкция стоек - угловой профиль, в комплект стеллажа входят метизы, уголки и подпятники пластиковые</t>
  </si>
  <si>
    <t>Высота 185 см, 4 полки</t>
  </si>
  <si>
    <t xml:space="preserve">Высота 200 см,  5 полок </t>
  </si>
  <si>
    <t>Высота 220 см, 5 полок</t>
  </si>
  <si>
    <t>Стойка MS Hard 185</t>
  </si>
  <si>
    <t>Стойка MS Hard 200</t>
  </si>
  <si>
    <t>Стойка MS Hard 220</t>
  </si>
  <si>
    <t>Полка MS Hard 100х30</t>
  </si>
  <si>
    <t>Полка MS Hard 100х40</t>
  </si>
  <si>
    <t>Полка MS Hard 100х50</t>
  </si>
  <si>
    <t>Полка MS Hard 100х60</t>
  </si>
  <si>
    <t>Распределённая нагрузка на полку MS Hard шириной 1000 мм – 200 кг; на стеллаж -до 1000кг</t>
  </si>
  <si>
    <t>Стеллаж архивный металлический MS Hard</t>
  </si>
  <si>
    <t>Стойка MS Hard 250</t>
  </si>
  <si>
    <t>Стойка MS Hard 300</t>
  </si>
  <si>
    <t xml:space="preserve">Высота 250 см,  6 полок </t>
  </si>
  <si>
    <t xml:space="preserve">Высота 300 см,  6 полок </t>
  </si>
  <si>
    <r>
      <t xml:space="preserve">                   Тел. для заказа стеллажей</t>
    </r>
    <r>
      <rPr>
        <b/>
        <sz val="12"/>
        <rFont val="Arial"/>
        <family val="2"/>
      </rPr>
      <t xml:space="preserve"> 94-08-23</t>
    </r>
  </si>
  <si>
    <t>Количество полок может быть любое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</si>
</sst>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 ;\-#,##0.00\ "/>
    <numFmt numFmtId="191" formatCode="#,##0.00_р_."/>
    <numFmt numFmtId="192" formatCode="0.0"/>
    <numFmt numFmtId="193" formatCode="#,##0.00&quot;   &quot;"/>
    <numFmt numFmtId="194" formatCode="#,##0.0_р_."/>
    <numFmt numFmtId="195" formatCode="#,##0_р_."/>
  </numFmts>
  <fonts count="48">
    <font>
      <sz val="10"/>
      <name val="Arial"/>
      <family val="0"/>
    </font>
    <font>
      <sz val="10"/>
      <name val="Arial Cyr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89" fontId="0" fillId="0" borderId="0" xfId="6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191" fontId="5" fillId="0" borderId="0" xfId="0" applyNumberFormat="1" applyFont="1" applyFill="1" applyBorder="1" applyAlignment="1">
      <alignment horizontal="center"/>
    </xf>
    <xf numFmtId="189" fontId="0" fillId="0" borderId="0" xfId="60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95" fontId="3" fillId="0" borderId="20" xfId="0" applyNumberFormat="1" applyFont="1" applyFill="1" applyBorder="1" applyAlignment="1">
      <alignment horizontal="center"/>
    </xf>
    <xf numFmtId="195" fontId="3" fillId="0" borderId="21" xfId="0" applyNumberFormat="1" applyFont="1" applyFill="1" applyBorder="1" applyAlignment="1">
      <alignment horizontal="center"/>
    </xf>
    <xf numFmtId="195" fontId="3" fillId="0" borderId="22" xfId="0" applyNumberFormat="1" applyFont="1" applyFill="1" applyBorder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195" fontId="3" fillId="0" borderId="0" xfId="0" applyNumberFormat="1" applyFont="1" applyFill="1" applyBorder="1" applyAlignment="1">
      <alignment/>
    </xf>
    <xf numFmtId="195" fontId="5" fillId="0" borderId="18" xfId="0" applyNumberFormat="1" applyFont="1" applyFill="1" applyBorder="1" applyAlignment="1">
      <alignment horizontal="center" vertical="center" wrapText="1"/>
    </xf>
    <xf numFmtId="195" fontId="5" fillId="0" borderId="23" xfId="0" applyNumberFormat="1" applyFont="1" applyFill="1" applyBorder="1" applyAlignment="1">
      <alignment horizontal="center"/>
    </xf>
    <xf numFmtId="195" fontId="5" fillId="0" borderId="24" xfId="0" applyNumberFormat="1" applyFont="1" applyFill="1" applyBorder="1" applyAlignment="1">
      <alignment horizontal="center"/>
    </xf>
    <xf numFmtId="195" fontId="4" fillId="0" borderId="0" xfId="0" applyNumberFormat="1" applyFont="1" applyFill="1" applyBorder="1" applyAlignment="1">
      <alignment/>
    </xf>
    <xf numFmtId="195" fontId="5" fillId="0" borderId="25" xfId="0" applyNumberFormat="1" applyFont="1" applyFill="1" applyBorder="1" applyAlignment="1">
      <alignment horizontal="center"/>
    </xf>
    <xf numFmtId="195" fontId="5" fillId="0" borderId="26" xfId="0" applyNumberFormat="1" applyFont="1" applyFill="1" applyBorder="1" applyAlignment="1">
      <alignment horizontal="center"/>
    </xf>
    <xf numFmtId="195" fontId="5" fillId="0" borderId="11" xfId="0" applyNumberFormat="1" applyFont="1" applyFill="1" applyBorder="1" applyAlignment="1">
      <alignment horizontal="center"/>
    </xf>
    <xf numFmtId="195" fontId="4" fillId="0" borderId="0" xfId="0" applyNumberFormat="1" applyFont="1" applyFill="1" applyBorder="1" applyAlignment="1" quotePrefix="1">
      <alignment horizontal="center"/>
    </xf>
    <xf numFmtId="195" fontId="5" fillId="0" borderId="12" xfId="0" applyNumberFormat="1" applyFont="1" applyFill="1" applyBorder="1" applyAlignment="1">
      <alignment horizontal="center"/>
    </xf>
    <xf numFmtId="195" fontId="5" fillId="0" borderId="27" xfId="0" applyNumberFormat="1" applyFont="1" applyFill="1" applyBorder="1" applyAlignment="1">
      <alignment horizontal="center"/>
    </xf>
    <xf numFmtId="195" fontId="5" fillId="0" borderId="28" xfId="0" applyNumberFormat="1" applyFont="1" applyFill="1" applyBorder="1" applyAlignment="1">
      <alignment horizontal="center"/>
    </xf>
    <xf numFmtId="195" fontId="5" fillId="0" borderId="0" xfId="0" applyNumberFormat="1" applyFont="1" applyFill="1" applyBorder="1" applyAlignment="1">
      <alignment horizontal="center"/>
    </xf>
    <xf numFmtId="195" fontId="3" fillId="0" borderId="13" xfId="0" applyNumberFormat="1" applyFont="1" applyFill="1" applyBorder="1" applyAlignment="1">
      <alignment horizontal="center"/>
    </xf>
    <xf numFmtId="195" fontId="3" fillId="0" borderId="14" xfId="0" applyNumberFormat="1" applyFont="1" applyFill="1" applyBorder="1" applyAlignment="1">
      <alignment horizontal="center"/>
    </xf>
    <xf numFmtId="195" fontId="3" fillId="0" borderId="15" xfId="0" applyNumberFormat="1" applyFont="1" applyFill="1" applyBorder="1" applyAlignment="1">
      <alignment horizontal="center"/>
    </xf>
    <xf numFmtId="195" fontId="5" fillId="0" borderId="16" xfId="0" applyNumberFormat="1" applyFont="1" applyFill="1" applyBorder="1" applyAlignment="1">
      <alignment horizontal="center"/>
    </xf>
    <xf numFmtId="195" fontId="5" fillId="0" borderId="17" xfId="0" applyNumberFormat="1" applyFont="1" applyFill="1" applyBorder="1" applyAlignment="1">
      <alignment horizontal="center"/>
    </xf>
    <xf numFmtId="195" fontId="5" fillId="0" borderId="29" xfId="0" applyNumberFormat="1" applyFont="1" applyFill="1" applyBorder="1" applyAlignment="1">
      <alignment horizontal="center" vertical="center" wrapText="1"/>
    </xf>
    <xf numFmtId="195" fontId="5" fillId="0" borderId="30" xfId="0" applyNumberFormat="1" applyFont="1" applyFill="1" applyBorder="1" applyAlignment="1">
      <alignment horizontal="center"/>
    </xf>
    <xf numFmtId="195" fontId="5" fillId="0" borderId="31" xfId="0" applyNumberFormat="1" applyFont="1" applyFill="1" applyBorder="1" applyAlignment="1">
      <alignment horizontal="center"/>
    </xf>
    <xf numFmtId="195" fontId="5" fillId="0" borderId="32" xfId="0" applyNumberFormat="1" applyFont="1" applyFill="1" applyBorder="1" applyAlignment="1">
      <alignment horizontal="center"/>
    </xf>
    <xf numFmtId="195" fontId="5" fillId="0" borderId="33" xfId="0" applyNumberFormat="1" applyFont="1" applyFill="1" applyBorder="1" applyAlignment="1">
      <alignment horizontal="center"/>
    </xf>
    <xf numFmtId="195" fontId="5" fillId="0" borderId="34" xfId="0" applyNumberFormat="1" applyFont="1" applyFill="1" applyBorder="1" applyAlignment="1">
      <alignment horizontal="center"/>
    </xf>
    <xf numFmtId="195" fontId="5" fillId="0" borderId="35" xfId="0" applyNumberFormat="1" applyFont="1" applyFill="1" applyBorder="1" applyAlignment="1">
      <alignment horizontal="center"/>
    </xf>
    <xf numFmtId="195" fontId="5" fillId="0" borderId="36" xfId="0" applyNumberFormat="1" applyFont="1" applyFill="1" applyBorder="1" applyAlignment="1">
      <alignment horizontal="center"/>
    </xf>
    <xf numFmtId="195" fontId="5" fillId="0" borderId="37" xfId="0" applyNumberFormat="1" applyFont="1" applyFill="1" applyBorder="1" applyAlignment="1">
      <alignment horizontal="center"/>
    </xf>
    <xf numFmtId="195" fontId="5" fillId="0" borderId="23" xfId="0" applyNumberFormat="1" applyFont="1" applyFill="1" applyBorder="1" applyAlignment="1">
      <alignment horizontal="center"/>
    </xf>
    <xf numFmtId="195" fontId="5" fillId="0" borderId="38" xfId="0" applyNumberFormat="1" applyFont="1" applyFill="1" applyBorder="1" applyAlignment="1">
      <alignment horizontal="center"/>
    </xf>
    <xf numFmtId="195" fontId="8" fillId="0" borderId="0" xfId="0" applyNumberFormat="1" applyFont="1" applyFill="1" applyBorder="1" applyAlignment="1">
      <alignment horizontal="center"/>
    </xf>
    <xf numFmtId="195" fontId="8" fillId="0" borderId="39" xfId="0" applyNumberFormat="1" applyFont="1" applyFill="1" applyBorder="1" applyAlignment="1">
      <alignment horizontal="center"/>
    </xf>
    <xf numFmtId="195" fontId="0" fillId="0" borderId="0" xfId="0" applyNumberFormat="1" applyBorder="1" applyAlignment="1">
      <alignment/>
    </xf>
    <xf numFmtId="195" fontId="6" fillId="0" borderId="13" xfId="0" applyNumberFormat="1" applyFont="1" applyBorder="1" applyAlignment="1">
      <alignment horizontal="center"/>
    </xf>
    <xf numFmtId="195" fontId="6" fillId="0" borderId="14" xfId="0" applyNumberFormat="1" applyFont="1" applyBorder="1" applyAlignment="1">
      <alignment horizontal="center"/>
    </xf>
    <xf numFmtId="195" fontId="6" fillId="0" borderId="40" xfId="0" applyNumberFormat="1" applyFont="1" applyBorder="1" applyAlignment="1">
      <alignment horizontal="center"/>
    </xf>
    <xf numFmtId="195" fontId="6" fillId="0" borderId="21" xfId="0" applyNumberFormat="1" applyFont="1" applyBorder="1" applyAlignment="1">
      <alignment horizontal="center"/>
    </xf>
    <xf numFmtId="195" fontId="6" fillId="0" borderId="22" xfId="0" applyNumberFormat="1" applyFont="1" applyBorder="1" applyAlignment="1">
      <alignment horizontal="center"/>
    </xf>
    <xf numFmtId="195" fontId="1" fillId="0" borderId="41" xfId="0" applyNumberFormat="1" applyFont="1" applyBorder="1" applyAlignment="1">
      <alignment horizontal="left"/>
    </xf>
    <xf numFmtId="195" fontId="1" fillId="0" borderId="16" xfId="0" applyNumberFormat="1" applyFont="1" applyBorder="1" applyAlignment="1">
      <alignment horizontal="left"/>
    </xf>
    <xf numFmtId="195" fontId="1" fillId="0" borderId="42" xfId="0" applyNumberFormat="1" applyFont="1" applyBorder="1" applyAlignment="1">
      <alignment horizontal="left"/>
    </xf>
    <xf numFmtId="195" fontId="0" fillId="0" borderId="23" xfId="0" applyNumberFormat="1" applyBorder="1" applyAlignment="1">
      <alignment horizontal="center"/>
    </xf>
    <xf numFmtId="195" fontId="0" fillId="0" borderId="24" xfId="0" applyNumberFormat="1" applyBorder="1" applyAlignment="1">
      <alignment horizontal="center"/>
    </xf>
    <xf numFmtId="195" fontId="0" fillId="0" borderId="43" xfId="0" applyNumberFormat="1" applyBorder="1" applyAlignment="1">
      <alignment horizontal="left"/>
    </xf>
    <xf numFmtId="195" fontId="0" fillId="0" borderId="44" xfId="0" applyNumberFormat="1" applyBorder="1" applyAlignment="1">
      <alignment horizontal="left"/>
    </xf>
    <xf numFmtId="195" fontId="0" fillId="0" borderId="45" xfId="0" applyNumberFormat="1" applyBorder="1" applyAlignment="1">
      <alignment horizontal="left"/>
    </xf>
    <xf numFmtId="195" fontId="0" fillId="0" borderId="25" xfId="0" applyNumberFormat="1" applyBorder="1" applyAlignment="1">
      <alignment horizontal="center"/>
    </xf>
    <xf numFmtId="195" fontId="0" fillId="0" borderId="26" xfId="0" applyNumberFormat="1" applyBorder="1" applyAlignment="1">
      <alignment horizontal="center"/>
    </xf>
    <xf numFmtId="195" fontId="0" fillId="0" borderId="46" xfId="0" applyNumberFormat="1" applyBorder="1" applyAlignment="1">
      <alignment horizontal="center"/>
    </xf>
    <xf numFmtId="195" fontId="0" fillId="0" borderId="47" xfId="0" applyNumberFormat="1" applyBorder="1" applyAlignment="1">
      <alignment horizontal="center"/>
    </xf>
    <xf numFmtId="195" fontId="0" fillId="0" borderId="48" xfId="0" applyNumberFormat="1" applyBorder="1" applyAlignment="1">
      <alignment horizontal="left"/>
    </xf>
    <xf numFmtId="195" fontId="0" fillId="0" borderId="49" xfId="0" applyNumberFormat="1" applyBorder="1" applyAlignment="1">
      <alignment horizontal="left"/>
    </xf>
    <xf numFmtId="195" fontId="0" fillId="0" borderId="50" xfId="0" applyNumberFormat="1" applyBorder="1" applyAlignment="1">
      <alignment horizontal="left"/>
    </xf>
    <xf numFmtId="195" fontId="0" fillId="0" borderId="27" xfId="0" applyNumberFormat="1" applyBorder="1" applyAlignment="1">
      <alignment horizontal="center"/>
    </xf>
    <xf numFmtId="195" fontId="0" fillId="0" borderId="28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9525</xdr:rowOff>
    </xdr:from>
    <xdr:to>
      <xdr:col>1</xdr:col>
      <xdr:colOff>685800</xdr:colOff>
      <xdr:row>71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6596" r="26596"/>
        <a:stretch>
          <a:fillRect/>
        </a:stretch>
      </xdr:blipFill>
      <xdr:spPr>
        <a:xfrm>
          <a:off x="542925" y="11268075"/>
          <a:ext cx="685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66</xdr:row>
      <xdr:rowOff>19050</xdr:rowOff>
    </xdr:from>
    <xdr:to>
      <xdr:col>3</xdr:col>
      <xdr:colOff>257175</xdr:colOff>
      <xdr:row>71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rcRect l="27659" r="27659"/>
        <a:stretch>
          <a:fillRect/>
        </a:stretch>
      </xdr:blipFill>
      <xdr:spPr>
        <a:xfrm>
          <a:off x="1838325" y="11277600"/>
          <a:ext cx="657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66</xdr:row>
      <xdr:rowOff>66675</xdr:rowOff>
    </xdr:from>
    <xdr:to>
      <xdr:col>6</xdr:col>
      <xdr:colOff>114300</xdr:colOff>
      <xdr:row>72</xdr:row>
      <xdr:rowOff>28575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rcRect l="27659" r="27659"/>
        <a:stretch>
          <a:fillRect/>
        </a:stretch>
      </xdr:blipFill>
      <xdr:spPr>
        <a:xfrm>
          <a:off x="3876675" y="11325225"/>
          <a:ext cx="657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66</xdr:row>
      <xdr:rowOff>85725</xdr:rowOff>
    </xdr:from>
    <xdr:to>
      <xdr:col>5</xdr:col>
      <xdr:colOff>304800</xdr:colOff>
      <xdr:row>72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6596" r="26596"/>
        <a:stretch>
          <a:fillRect/>
        </a:stretch>
      </xdr:blipFill>
      <xdr:spPr>
        <a:xfrm>
          <a:off x="3429000" y="11344275"/>
          <a:ext cx="685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0</xdr:row>
      <xdr:rowOff>66675</xdr:rowOff>
    </xdr:from>
    <xdr:to>
      <xdr:col>6</xdr:col>
      <xdr:colOff>428625</xdr:colOff>
      <xdr:row>3</xdr:row>
      <xdr:rowOff>57150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66675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V72"/>
  <sheetViews>
    <sheetView tabSelected="1" workbookViewId="0" topLeftCell="A25">
      <selection activeCell="B53" sqref="B53:F63"/>
    </sheetView>
  </sheetViews>
  <sheetFormatPr defaultColWidth="9.140625" defaultRowHeight="12.75"/>
  <cols>
    <col min="1" max="1" width="8.140625" style="0" customWidth="1"/>
    <col min="2" max="2" width="12.57421875" style="0" customWidth="1"/>
    <col min="3" max="3" width="12.8515625" style="0" customWidth="1"/>
    <col min="4" max="4" width="15.140625" style="0" customWidth="1"/>
    <col min="5" max="5" width="8.421875" style="0" customWidth="1"/>
    <col min="7" max="7" width="12.28125" style="0" customWidth="1"/>
    <col min="8" max="8" width="13.8515625" style="0" customWidth="1"/>
    <col min="9" max="9" width="16.00390625" style="0" customWidth="1"/>
    <col min="10" max="10" width="12.28125" style="0" customWidth="1"/>
  </cols>
  <sheetData>
    <row r="4" ht="13.5" thickBot="1"/>
    <row r="5" spans="2:9" ht="21" thickBot="1">
      <c r="B5" s="32" t="s">
        <v>30</v>
      </c>
      <c r="C5" s="33"/>
      <c r="D5" s="33"/>
      <c r="E5" s="33"/>
      <c r="F5" s="33"/>
      <c r="G5" s="33"/>
      <c r="H5" s="33"/>
      <c r="I5" s="34"/>
    </row>
    <row r="6" spans="2:9" ht="15" customHeight="1">
      <c r="B6" s="18"/>
      <c r="C6" s="18"/>
      <c r="D6" s="18"/>
      <c r="E6" s="18"/>
      <c r="F6" s="18"/>
      <c r="G6" s="18"/>
      <c r="H6" s="18"/>
      <c r="I6" s="18"/>
    </row>
    <row r="7" ht="15" customHeight="1">
      <c r="B7" t="s">
        <v>5</v>
      </c>
    </row>
    <row r="8" ht="15" customHeight="1">
      <c r="B8" t="s">
        <v>10</v>
      </c>
    </row>
    <row r="9" spans="2:4" ht="15" customHeight="1">
      <c r="B9" s="19" t="s">
        <v>11</v>
      </c>
      <c r="D9" s="19"/>
    </row>
    <row r="10" ht="15" customHeight="1">
      <c r="B10" t="s">
        <v>29</v>
      </c>
    </row>
    <row r="11" ht="15" customHeight="1">
      <c r="B11" t="s">
        <v>6</v>
      </c>
    </row>
    <row r="12" ht="15" customHeight="1">
      <c r="B12" s="19" t="s">
        <v>18</v>
      </c>
    </row>
    <row r="13" spans="2:9" ht="15" customHeight="1">
      <c r="B13" s="22" t="s">
        <v>12</v>
      </c>
      <c r="C13" s="22"/>
      <c r="D13" s="22"/>
      <c r="E13" s="22"/>
      <c r="F13" s="22"/>
      <c r="G13" s="22"/>
      <c r="H13" s="22"/>
      <c r="I13" s="22"/>
    </row>
    <row r="14" spans="1:256" ht="15" customHeight="1">
      <c r="A14" s="22" t="s">
        <v>35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5" customHeight="1">
      <c r="A15" s="20"/>
      <c r="B15" s="17"/>
      <c r="C15" s="17"/>
      <c r="D15" s="17"/>
      <c r="E15" s="17"/>
      <c r="F15" s="17"/>
      <c r="G15" s="17"/>
      <c r="H15" s="17"/>
      <c r="I15" s="1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9" ht="15.75" thickBot="1">
      <c r="A16" s="5"/>
      <c r="B16" s="6"/>
      <c r="C16" s="6"/>
      <c r="D16" s="6"/>
      <c r="E16" s="6"/>
      <c r="F16" s="6"/>
      <c r="G16" s="6"/>
      <c r="H16" s="6"/>
      <c r="I16" s="6"/>
    </row>
    <row r="17" spans="1:9" ht="13.5" thickBot="1">
      <c r="A17" s="16"/>
      <c r="B17" s="38" t="s">
        <v>19</v>
      </c>
      <c r="C17" s="39"/>
      <c r="D17" s="40"/>
      <c r="E17" s="41"/>
      <c r="F17" s="42"/>
      <c r="G17" s="23" t="s">
        <v>20</v>
      </c>
      <c r="H17" s="24"/>
      <c r="I17" s="25"/>
    </row>
    <row r="18" spans="1:9" ht="12.75" customHeight="1">
      <c r="A18" s="7"/>
      <c r="B18" s="43" t="s">
        <v>17</v>
      </c>
      <c r="C18" s="44" t="s">
        <v>0</v>
      </c>
      <c r="D18" s="45"/>
      <c r="E18" s="46"/>
      <c r="F18" s="41"/>
      <c r="G18" s="28" t="s">
        <v>17</v>
      </c>
      <c r="H18" s="26" t="s">
        <v>0</v>
      </c>
      <c r="I18" s="27"/>
    </row>
    <row r="19" spans="1:9" ht="12.75">
      <c r="A19" s="7"/>
      <c r="B19" s="43"/>
      <c r="C19" s="47" t="s">
        <v>1</v>
      </c>
      <c r="D19" s="48" t="s">
        <v>2</v>
      </c>
      <c r="E19" s="46"/>
      <c r="F19" s="41"/>
      <c r="G19" s="28"/>
      <c r="H19" s="47" t="s">
        <v>1</v>
      </c>
      <c r="I19" s="48" t="s">
        <v>2</v>
      </c>
    </row>
    <row r="20" spans="1:10" ht="12.75">
      <c r="A20" s="9"/>
      <c r="B20" s="49" t="s">
        <v>13</v>
      </c>
      <c r="C20" s="47">
        <f>E54*4+E59*4+E63*4</f>
        <v>7420</v>
      </c>
      <c r="D20" s="48">
        <f>E54*2+E59*4+E63*2</f>
        <v>6084</v>
      </c>
      <c r="E20" s="46"/>
      <c r="F20" s="50"/>
      <c r="G20" s="14" t="s">
        <v>13</v>
      </c>
      <c r="H20" s="47">
        <f>E55*4+E59*5+E63*4</f>
        <v>8811</v>
      </c>
      <c r="I20" s="48">
        <f>E55*2+E59*5+E63*2</f>
        <v>7373</v>
      </c>
      <c r="J20" s="4"/>
    </row>
    <row r="21" spans="1:10" ht="12.75">
      <c r="A21" s="7"/>
      <c r="B21" s="49" t="s">
        <v>14</v>
      </c>
      <c r="C21" s="47">
        <f>E54*4+E60*4+E63*4</f>
        <v>8184</v>
      </c>
      <c r="D21" s="48">
        <f>E54*2+E60*4+E63*2</f>
        <v>6848</v>
      </c>
      <c r="E21" s="46"/>
      <c r="F21" s="41"/>
      <c r="G21" s="14" t="s">
        <v>14</v>
      </c>
      <c r="H21" s="47">
        <f>E55*4+E60*5+E63*4</f>
        <v>9766</v>
      </c>
      <c r="I21" s="48">
        <f>E55*2+E60*5+E63*2</f>
        <v>8328</v>
      </c>
      <c r="J21" s="4"/>
    </row>
    <row r="22" spans="1:10" ht="12.75">
      <c r="A22" s="7"/>
      <c r="B22" s="49" t="s">
        <v>15</v>
      </c>
      <c r="C22" s="47">
        <f>E54*4+E61*4+E63*4</f>
        <v>8820</v>
      </c>
      <c r="D22" s="48">
        <f>E54*2+E61*4+E63*2</f>
        <v>7484</v>
      </c>
      <c r="E22" s="46"/>
      <c r="F22" s="41"/>
      <c r="G22" s="14" t="s">
        <v>15</v>
      </c>
      <c r="H22" s="47">
        <f>E55*4+E61*5+E63*4</f>
        <v>10561</v>
      </c>
      <c r="I22" s="48">
        <f>E55*2+E61*5+E63*2</f>
        <v>9123</v>
      </c>
      <c r="J22" s="4"/>
    </row>
    <row r="23" spans="1:10" ht="13.5" thickBot="1">
      <c r="A23" s="7"/>
      <c r="B23" s="51" t="s">
        <v>16</v>
      </c>
      <c r="C23" s="52">
        <f>E54*4+E62*4+E63*4</f>
        <v>9652</v>
      </c>
      <c r="D23" s="53">
        <f>E54*2+E62*4+E63*2</f>
        <v>8316</v>
      </c>
      <c r="E23" s="46"/>
      <c r="F23" s="41"/>
      <c r="G23" s="15" t="s">
        <v>16</v>
      </c>
      <c r="H23" s="52">
        <f>E55*4+E62*5+E63*4</f>
        <v>11601</v>
      </c>
      <c r="I23" s="53">
        <f>E55*2+E62*5+E63*2</f>
        <v>10163</v>
      </c>
      <c r="J23" s="4"/>
    </row>
    <row r="24" spans="1:10" ht="12.75">
      <c r="A24" s="13"/>
      <c r="B24" s="54"/>
      <c r="C24" s="54"/>
      <c r="D24" s="54"/>
      <c r="E24" s="46"/>
      <c r="F24" s="41"/>
      <c r="G24" s="8"/>
      <c r="H24" s="10"/>
      <c r="I24" s="10"/>
      <c r="J24" s="4"/>
    </row>
    <row r="25" spans="1:30" ht="13.5" thickBot="1">
      <c r="A25" s="16"/>
      <c r="B25" s="42"/>
      <c r="C25" s="42"/>
      <c r="D25" s="42"/>
      <c r="E25" s="41"/>
      <c r="F25" s="42"/>
      <c r="G25" s="16"/>
      <c r="H25" s="16"/>
      <c r="I25" s="16"/>
      <c r="P25" s="1"/>
      <c r="Q25" s="1"/>
      <c r="R25" s="1"/>
      <c r="S25" s="1"/>
      <c r="T25" s="1"/>
      <c r="U25" s="1"/>
      <c r="Z25" s="1"/>
      <c r="AA25" s="1"/>
      <c r="AB25" s="1"/>
      <c r="AC25" s="1"/>
      <c r="AD25" s="1"/>
    </row>
    <row r="26" spans="1:21" ht="13.5" thickBot="1">
      <c r="A26" s="7"/>
      <c r="B26" s="55" t="s">
        <v>21</v>
      </c>
      <c r="C26" s="56"/>
      <c r="D26" s="57"/>
      <c r="E26" s="46"/>
      <c r="F26" s="41"/>
      <c r="G26" s="30"/>
      <c r="H26" s="30"/>
      <c r="I26" s="30"/>
      <c r="P26" s="1"/>
      <c r="Q26" s="1"/>
      <c r="R26" s="1"/>
      <c r="S26" s="1"/>
      <c r="T26" s="1"/>
      <c r="U26" s="1"/>
    </row>
    <row r="27" spans="1:9" ht="12.75" customHeight="1">
      <c r="A27" s="7"/>
      <c r="B27" s="43" t="s">
        <v>17</v>
      </c>
      <c r="C27" s="58" t="s">
        <v>0</v>
      </c>
      <c r="D27" s="59"/>
      <c r="E27" s="46"/>
      <c r="F27" s="41"/>
      <c r="G27" s="31"/>
      <c r="H27" s="29"/>
      <c r="I27" s="29"/>
    </row>
    <row r="28" spans="1:9" ht="12.75">
      <c r="A28" s="9"/>
      <c r="B28" s="60"/>
      <c r="C28" s="47" t="s">
        <v>1</v>
      </c>
      <c r="D28" s="48" t="s">
        <v>2</v>
      </c>
      <c r="E28" s="46"/>
      <c r="F28" s="50"/>
      <c r="G28" s="31"/>
      <c r="H28" s="8"/>
      <c r="I28" s="8"/>
    </row>
    <row r="29" spans="1:9" ht="12.75">
      <c r="A29" s="7"/>
      <c r="B29" s="49" t="s">
        <v>13</v>
      </c>
      <c r="C29" s="61">
        <f>E56*4+E59*5+E63*4</f>
        <v>9075</v>
      </c>
      <c r="D29" s="62">
        <f>E56*2+E59*5+E63*2</f>
        <v>7505</v>
      </c>
      <c r="E29" s="46"/>
      <c r="F29" s="41"/>
      <c r="G29" s="8"/>
      <c r="H29" s="10"/>
      <c r="I29" s="12"/>
    </row>
    <row r="30" spans="1:9" ht="12.75">
      <c r="A30" s="7"/>
      <c r="B30" s="49" t="s">
        <v>14</v>
      </c>
      <c r="C30" s="61">
        <f>E56*4+E60*5+E63*4</f>
        <v>10030</v>
      </c>
      <c r="D30" s="62">
        <f>E56*2+E60*5+E63*2</f>
        <v>8460</v>
      </c>
      <c r="E30" s="46"/>
      <c r="F30" s="41"/>
      <c r="G30" s="8"/>
      <c r="H30" s="10"/>
      <c r="I30" s="12"/>
    </row>
    <row r="31" spans="1:10" ht="12.75">
      <c r="A31" s="7"/>
      <c r="B31" s="63" t="s">
        <v>15</v>
      </c>
      <c r="C31" s="61">
        <f>E56*4+E61*5+E63*4</f>
        <v>10825</v>
      </c>
      <c r="D31" s="64">
        <f>E56*2+E61*5+E63*2</f>
        <v>9255</v>
      </c>
      <c r="E31" s="46"/>
      <c r="F31" s="41"/>
      <c r="G31" s="8"/>
      <c r="H31" s="10"/>
      <c r="I31" s="12"/>
      <c r="J31" s="4"/>
    </row>
    <row r="32" spans="1:10" ht="13.5" thickBot="1">
      <c r="A32" s="7"/>
      <c r="B32" s="51" t="s">
        <v>16</v>
      </c>
      <c r="C32" s="65">
        <f>E56*4+E62*5+E63*4</f>
        <v>11865</v>
      </c>
      <c r="D32" s="66">
        <f>E56*2+E62*5+E63*2</f>
        <v>10295</v>
      </c>
      <c r="E32" s="46"/>
      <c r="F32" s="41"/>
      <c r="G32" s="8"/>
      <c r="H32" s="10"/>
      <c r="I32" s="12"/>
      <c r="J32" s="4"/>
    </row>
    <row r="33" spans="1:9" ht="12.75">
      <c r="A33" s="7"/>
      <c r="B33" s="41"/>
      <c r="C33" s="54"/>
      <c r="D33" s="54"/>
      <c r="E33" s="46"/>
      <c r="F33" s="41"/>
      <c r="G33" s="7"/>
      <c r="H33" s="12"/>
      <c r="I33" s="12"/>
    </row>
    <row r="34" spans="1:9" ht="13.5" thickBot="1">
      <c r="A34" s="7"/>
      <c r="B34" s="41"/>
      <c r="C34" s="54"/>
      <c r="D34" s="54"/>
      <c r="E34" s="46"/>
      <c r="F34" s="41"/>
      <c r="G34" s="7"/>
      <c r="H34" s="12"/>
      <c r="I34" s="12"/>
    </row>
    <row r="35" spans="1:9" ht="13.5" thickBot="1">
      <c r="A35" s="7"/>
      <c r="B35" s="55" t="s">
        <v>33</v>
      </c>
      <c r="C35" s="56"/>
      <c r="D35" s="57"/>
      <c r="E35" s="46"/>
      <c r="F35" s="41"/>
      <c r="G35" s="30"/>
      <c r="H35" s="30"/>
      <c r="I35" s="30"/>
    </row>
    <row r="36" spans="1:9" ht="12.75" customHeight="1">
      <c r="A36" s="7"/>
      <c r="B36" s="43" t="s">
        <v>17</v>
      </c>
      <c r="C36" s="58" t="s">
        <v>0</v>
      </c>
      <c r="D36" s="59"/>
      <c r="E36" s="46"/>
      <c r="F36" s="41"/>
      <c r="G36" s="31"/>
      <c r="H36" s="29"/>
      <c r="I36" s="29"/>
    </row>
    <row r="37" spans="1:9" ht="12.75">
      <c r="A37" s="7"/>
      <c r="B37" s="43"/>
      <c r="C37" s="47" t="s">
        <v>1</v>
      </c>
      <c r="D37" s="48" t="s">
        <v>2</v>
      </c>
      <c r="E37" s="46"/>
      <c r="F37" s="41"/>
      <c r="G37" s="31"/>
      <c r="H37" s="21"/>
      <c r="I37" s="21"/>
    </row>
    <row r="38" spans="1:9" ht="12.75">
      <c r="A38" s="7"/>
      <c r="B38" s="49" t="s">
        <v>13</v>
      </c>
      <c r="C38" s="47">
        <f>E57*4+E59*6+E63*4</f>
        <v>10698</v>
      </c>
      <c r="D38" s="48">
        <f>E57*2+E59*6+E63*2</f>
        <v>8910</v>
      </c>
      <c r="E38" s="46"/>
      <c r="F38" s="41"/>
      <c r="G38" s="8"/>
      <c r="H38" s="10"/>
      <c r="I38" s="10"/>
    </row>
    <row r="39" spans="1:9" ht="12.75">
      <c r="A39" s="7"/>
      <c r="B39" s="49" t="s">
        <v>14</v>
      </c>
      <c r="C39" s="47">
        <f>E57*4+E60*6+E63*4</f>
        <v>11844</v>
      </c>
      <c r="D39" s="48">
        <f>E57*2+E60*6+E63*2</f>
        <v>10056</v>
      </c>
      <c r="E39" s="46"/>
      <c r="F39" s="41"/>
      <c r="G39" s="8"/>
      <c r="H39" s="10"/>
      <c r="I39" s="10"/>
    </row>
    <row r="40" spans="1:9" ht="12.75">
      <c r="A40" s="7"/>
      <c r="B40" s="49" t="s">
        <v>15</v>
      </c>
      <c r="C40" s="47">
        <f>E57*4+E61*6+E63*4</f>
        <v>12798</v>
      </c>
      <c r="D40" s="48">
        <f>E57*2+E61*6+E63*2</f>
        <v>11010</v>
      </c>
      <c r="E40" s="46"/>
      <c r="F40" s="41"/>
      <c r="G40" s="8"/>
      <c r="H40" s="10"/>
      <c r="I40" s="10"/>
    </row>
    <row r="41" spans="1:9" ht="13.5" thickBot="1">
      <c r="A41" s="7"/>
      <c r="B41" s="51" t="s">
        <v>16</v>
      </c>
      <c r="C41" s="52">
        <f>E57*4+E62*6+E63*4</f>
        <v>14046</v>
      </c>
      <c r="D41" s="53">
        <f>E57*2+E62*6+E63*2</f>
        <v>12258</v>
      </c>
      <c r="E41" s="46"/>
      <c r="F41" s="41"/>
      <c r="G41" s="8"/>
      <c r="H41" s="10"/>
      <c r="I41" s="10"/>
    </row>
    <row r="42" spans="1:9" ht="12.75">
      <c r="A42" s="7"/>
      <c r="B42" s="41"/>
      <c r="C42" s="54"/>
      <c r="D42" s="54"/>
      <c r="E42" s="46"/>
      <c r="F42" s="41"/>
      <c r="G42" s="7"/>
      <c r="H42" s="12"/>
      <c r="I42" s="12"/>
    </row>
    <row r="43" spans="1:9" ht="13.5" thickBot="1">
      <c r="A43" s="7"/>
      <c r="B43" s="41"/>
      <c r="C43" s="54"/>
      <c r="D43" s="54"/>
      <c r="E43" s="46"/>
      <c r="F43" s="41"/>
      <c r="G43" s="7"/>
      <c r="H43" s="12"/>
      <c r="I43" s="12"/>
    </row>
    <row r="44" spans="1:9" ht="13.5" thickBot="1">
      <c r="A44" s="7"/>
      <c r="B44" s="55" t="s">
        <v>34</v>
      </c>
      <c r="C44" s="56"/>
      <c r="D44" s="57"/>
      <c r="E44" s="46"/>
      <c r="F44" s="41"/>
      <c r="G44" s="7"/>
      <c r="H44" s="12"/>
      <c r="I44" s="12"/>
    </row>
    <row r="45" spans="1:9" ht="12.75" customHeight="1">
      <c r="A45" s="7"/>
      <c r="B45" s="43" t="s">
        <v>17</v>
      </c>
      <c r="C45" s="67" t="s">
        <v>0</v>
      </c>
      <c r="D45" s="68"/>
      <c r="E45" s="46"/>
      <c r="F45" s="41"/>
      <c r="G45" s="7"/>
      <c r="H45" s="12"/>
      <c r="I45" s="12"/>
    </row>
    <row r="46" spans="1:9" ht="12.75">
      <c r="A46" s="7"/>
      <c r="B46" s="60"/>
      <c r="C46" s="69" t="s">
        <v>1</v>
      </c>
      <c r="D46" s="70" t="s">
        <v>2</v>
      </c>
      <c r="E46" s="46"/>
      <c r="F46" s="41"/>
      <c r="G46" s="7"/>
      <c r="H46" s="12"/>
      <c r="I46" s="12"/>
    </row>
    <row r="47" spans="1:9" ht="12.75">
      <c r="A47" s="7"/>
      <c r="B47" s="49" t="s">
        <v>13</v>
      </c>
      <c r="C47" s="47">
        <f>E58*4+E59*6+E63*4</f>
        <v>11614</v>
      </c>
      <c r="D47" s="48">
        <f>E58*2+E59*6+E63*2</f>
        <v>9368</v>
      </c>
      <c r="E47" s="46"/>
      <c r="F47" s="41"/>
      <c r="G47" s="7"/>
      <c r="H47" s="12"/>
      <c r="I47" s="12"/>
    </row>
    <row r="48" spans="1:9" ht="12.75">
      <c r="A48" s="7"/>
      <c r="B48" s="49" t="s">
        <v>14</v>
      </c>
      <c r="C48" s="47">
        <f>E58*4+E60*6+E63*4</f>
        <v>12760</v>
      </c>
      <c r="D48" s="48">
        <f>E58*2+E60*6+E63*2</f>
        <v>10514</v>
      </c>
      <c r="E48" s="46"/>
      <c r="F48" s="41"/>
      <c r="G48" s="7"/>
      <c r="H48" s="12"/>
      <c r="I48" s="12"/>
    </row>
    <row r="49" spans="1:9" ht="12.75">
      <c r="A49" s="7"/>
      <c r="B49" s="49" t="s">
        <v>15</v>
      </c>
      <c r="C49" s="47">
        <f>E58*4+E61*6+E63*4</f>
        <v>13714</v>
      </c>
      <c r="D49" s="48">
        <f>E58*2+E61*6+E63*2</f>
        <v>11468</v>
      </c>
      <c r="E49" s="46"/>
      <c r="F49" s="41"/>
      <c r="G49" s="7"/>
      <c r="H49" s="12"/>
      <c r="I49" s="12"/>
    </row>
    <row r="50" spans="1:9" ht="13.5" thickBot="1">
      <c r="A50" s="7"/>
      <c r="B50" s="51" t="s">
        <v>16</v>
      </c>
      <c r="C50" s="52">
        <f>E58*4+E62*6+E63*4</f>
        <v>14962</v>
      </c>
      <c r="D50" s="53">
        <f>E58*2+E62*6+E63*2</f>
        <v>12716</v>
      </c>
      <c r="E50" s="46"/>
      <c r="F50" s="41"/>
      <c r="G50" s="7"/>
      <c r="H50" s="12"/>
      <c r="I50" s="12"/>
    </row>
    <row r="51" spans="1:9" ht="12.75" customHeight="1">
      <c r="A51" s="7"/>
      <c r="B51" s="71" t="s">
        <v>8</v>
      </c>
      <c r="C51" s="71"/>
      <c r="D51" s="71"/>
      <c r="E51" s="46"/>
      <c r="F51" s="41"/>
      <c r="G51" s="8"/>
      <c r="H51" s="12"/>
      <c r="I51" s="12"/>
    </row>
    <row r="52" spans="1:9" ht="13.5" customHeight="1" thickBot="1">
      <c r="A52" s="7"/>
      <c r="B52" s="72"/>
      <c r="C52" s="72"/>
      <c r="D52" s="72"/>
      <c r="E52" s="73"/>
      <c r="F52" s="73"/>
      <c r="G52" s="1"/>
      <c r="H52" s="1"/>
      <c r="I52" s="1"/>
    </row>
    <row r="53" spans="1:9" ht="13.5" thickBot="1">
      <c r="A53" s="7"/>
      <c r="B53" s="74" t="s">
        <v>3</v>
      </c>
      <c r="C53" s="75"/>
      <c r="D53" s="76"/>
      <c r="E53" s="77" t="s">
        <v>9</v>
      </c>
      <c r="F53" s="78"/>
      <c r="G53" s="1"/>
      <c r="H53" s="1"/>
      <c r="I53" s="1"/>
    </row>
    <row r="54" spans="1:6" ht="12.75">
      <c r="A54" s="7"/>
      <c r="B54" s="79" t="s">
        <v>22</v>
      </c>
      <c r="C54" s="80"/>
      <c r="D54" s="81"/>
      <c r="E54" s="82">
        <v>578</v>
      </c>
      <c r="F54" s="83"/>
    </row>
    <row r="55" spans="1:6" ht="12.75">
      <c r="A55" s="7"/>
      <c r="B55" s="84" t="s">
        <v>23</v>
      </c>
      <c r="C55" s="85"/>
      <c r="D55" s="86"/>
      <c r="E55" s="87">
        <v>629</v>
      </c>
      <c r="F55" s="88"/>
    </row>
    <row r="56" spans="1:6" ht="12.75">
      <c r="A56" s="7"/>
      <c r="B56" s="84" t="s">
        <v>24</v>
      </c>
      <c r="C56" s="85"/>
      <c r="D56" s="86"/>
      <c r="E56" s="87">
        <v>695</v>
      </c>
      <c r="F56" s="88"/>
    </row>
    <row r="57" spans="1:6" ht="12.75">
      <c r="A57" s="16"/>
      <c r="B57" s="84" t="s">
        <v>31</v>
      </c>
      <c r="C57" s="85"/>
      <c r="D57" s="86"/>
      <c r="E57" s="87">
        <v>804</v>
      </c>
      <c r="F57" s="88"/>
    </row>
    <row r="58" spans="1:6" ht="12.75">
      <c r="A58" s="16"/>
      <c r="B58" s="84" t="s">
        <v>32</v>
      </c>
      <c r="C58" s="85"/>
      <c r="D58" s="86"/>
      <c r="E58" s="89">
        <v>1033</v>
      </c>
      <c r="F58" s="90"/>
    </row>
    <row r="59" spans="1:9" ht="12.75">
      <c r="A59" s="7"/>
      <c r="B59" s="84" t="s">
        <v>25</v>
      </c>
      <c r="C59" s="85"/>
      <c r="D59" s="86"/>
      <c r="E59" s="87">
        <v>1187</v>
      </c>
      <c r="F59" s="88"/>
      <c r="G59" s="8"/>
      <c r="H59" s="12"/>
      <c r="I59" s="12"/>
    </row>
    <row r="60" spans="1:9" ht="12.75">
      <c r="A60" s="7"/>
      <c r="B60" s="84" t="s">
        <v>26</v>
      </c>
      <c r="C60" s="85"/>
      <c r="D60" s="86"/>
      <c r="E60" s="87">
        <v>1378</v>
      </c>
      <c r="F60" s="88"/>
      <c r="G60" s="8"/>
      <c r="H60" s="12"/>
      <c r="I60" s="12"/>
    </row>
    <row r="61" spans="1:9" ht="12.75">
      <c r="A61" s="7"/>
      <c r="B61" s="84" t="s">
        <v>27</v>
      </c>
      <c r="C61" s="85"/>
      <c r="D61" s="86"/>
      <c r="E61" s="87">
        <v>1537</v>
      </c>
      <c r="F61" s="88"/>
      <c r="G61" s="8"/>
      <c r="H61" s="12"/>
      <c r="I61" s="12"/>
    </row>
    <row r="62" spans="1:10" ht="12.75">
      <c r="A62" s="7"/>
      <c r="B62" s="84" t="s">
        <v>28</v>
      </c>
      <c r="C62" s="85"/>
      <c r="D62" s="86"/>
      <c r="E62" s="87">
        <v>1745</v>
      </c>
      <c r="F62" s="88"/>
      <c r="G62" s="8"/>
      <c r="H62" s="12"/>
      <c r="I62" s="12"/>
      <c r="J62" s="4"/>
    </row>
    <row r="63" spans="1:10" ht="13.5" thickBot="1">
      <c r="A63" s="7"/>
      <c r="B63" s="91" t="s">
        <v>4</v>
      </c>
      <c r="C63" s="92"/>
      <c r="D63" s="93"/>
      <c r="E63" s="94">
        <v>90</v>
      </c>
      <c r="F63" s="95"/>
      <c r="G63" s="17"/>
      <c r="H63" s="17"/>
      <c r="I63" s="17"/>
      <c r="J63" s="4"/>
    </row>
    <row r="64" spans="1:10" ht="12.75">
      <c r="A64" s="7"/>
      <c r="B64" s="37"/>
      <c r="C64" s="37"/>
      <c r="D64" s="37"/>
      <c r="E64" s="11"/>
      <c r="F64" s="7"/>
      <c r="G64" s="7"/>
      <c r="H64" s="12"/>
      <c r="I64" s="12"/>
      <c r="J64" s="4"/>
    </row>
    <row r="65" spans="1:10" ht="12.75">
      <c r="A65" s="3"/>
      <c r="B65" s="2" t="s">
        <v>7</v>
      </c>
      <c r="C65" s="3"/>
      <c r="D65" s="2"/>
      <c r="E65" s="4"/>
      <c r="G65" s="2"/>
      <c r="H65" s="3"/>
      <c r="I65" s="2"/>
      <c r="J65" s="4"/>
    </row>
    <row r="66" spans="1:10" ht="12.75">
      <c r="A66" s="3"/>
      <c r="B66" s="2"/>
      <c r="C66" s="3"/>
      <c r="D66" s="2"/>
      <c r="E66" s="4"/>
      <c r="G66" s="2"/>
      <c r="H66" s="3"/>
      <c r="I66" s="2"/>
      <c r="J66" s="4"/>
    </row>
    <row r="67" spans="1:10" ht="12.75">
      <c r="A67" s="3"/>
      <c r="B67" s="2"/>
      <c r="C67" s="3"/>
      <c r="D67" s="2"/>
      <c r="E67" s="4"/>
      <c r="G67" s="2"/>
      <c r="H67" s="3"/>
      <c r="I67" s="2"/>
      <c r="J67" s="4"/>
    </row>
    <row r="68" spans="1:10" ht="12.75">
      <c r="A68" s="3"/>
      <c r="B68" s="2"/>
      <c r="C68" s="3"/>
      <c r="D68" s="2"/>
      <c r="E68" s="4"/>
      <c r="G68" s="35" t="s">
        <v>36</v>
      </c>
      <c r="H68" s="36"/>
      <c r="I68" s="36"/>
      <c r="J68" s="4"/>
    </row>
    <row r="69" spans="1:10" ht="12.75">
      <c r="A69" s="3"/>
      <c r="B69" s="2"/>
      <c r="C69" s="3"/>
      <c r="D69" s="2"/>
      <c r="E69" s="4"/>
      <c r="G69" s="2"/>
      <c r="H69" s="3"/>
      <c r="I69" s="2"/>
      <c r="J69" s="4"/>
    </row>
    <row r="70" spans="1:10" ht="12" customHeight="1">
      <c r="A70" s="3"/>
      <c r="B70" s="2"/>
      <c r="C70" s="3"/>
      <c r="D70" s="2"/>
      <c r="E70" s="4"/>
      <c r="G70" s="2"/>
      <c r="H70" s="3"/>
      <c r="I70" s="2"/>
      <c r="J70" s="4"/>
    </row>
    <row r="71" spans="1:10" ht="12.75">
      <c r="A71" s="3"/>
      <c r="B71" s="2"/>
      <c r="C71" s="3"/>
      <c r="D71" s="2"/>
      <c r="E71" s="4"/>
      <c r="G71" s="2"/>
      <c r="H71" s="3"/>
      <c r="I71" s="2"/>
      <c r="J71" s="4"/>
    </row>
    <row r="72" spans="7:10" ht="12.75">
      <c r="G72" s="1"/>
      <c r="H72" s="1"/>
      <c r="I72" s="1"/>
      <c r="J72" s="1"/>
    </row>
  </sheetData>
  <sheetProtection/>
  <mergeCells count="80">
    <mergeCell ref="E58:F58"/>
    <mergeCell ref="B61:D61"/>
    <mergeCell ref="E59:F59"/>
    <mergeCell ref="E60:F60"/>
    <mergeCell ref="B36:B37"/>
    <mergeCell ref="B64:D64"/>
    <mergeCell ref="B63:D63"/>
    <mergeCell ref="B59:D59"/>
    <mergeCell ref="B55:D55"/>
    <mergeCell ref="B62:D62"/>
    <mergeCell ref="E61:F61"/>
    <mergeCell ref="E62:F62"/>
    <mergeCell ref="B56:D56"/>
    <mergeCell ref="B57:D57"/>
    <mergeCell ref="C45:D45"/>
    <mergeCell ref="B60:D60"/>
    <mergeCell ref="C36:D36"/>
    <mergeCell ref="B35:D35"/>
    <mergeCell ref="B58:D58"/>
    <mergeCell ref="G68:I68"/>
    <mergeCell ref="B51:D52"/>
    <mergeCell ref="E53:F53"/>
    <mergeCell ref="E63:F63"/>
    <mergeCell ref="G26:I26"/>
    <mergeCell ref="G27:G28"/>
    <mergeCell ref="E57:F57"/>
    <mergeCell ref="B5:I5"/>
    <mergeCell ref="B13:I13"/>
    <mergeCell ref="B18:B19"/>
    <mergeCell ref="C18:D18"/>
    <mergeCell ref="I14:P14"/>
    <mergeCell ref="G18:G19"/>
    <mergeCell ref="H27:I27"/>
    <mergeCell ref="E55:F55"/>
    <mergeCell ref="E56:F56"/>
    <mergeCell ref="B53:D53"/>
    <mergeCell ref="G35:I35"/>
    <mergeCell ref="G36:G37"/>
    <mergeCell ref="H36:I36"/>
    <mergeCell ref="E54:F54"/>
    <mergeCell ref="B27:B28"/>
    <mergeCell ref="C27:D27"/>
    <mergeCell ref="AW14:BD14"/>
    <mergeCell ref="B54:D54"/>
    <mergeCell ref="A14:H14"/>
    <mergeCell ref="B17:D17"/>
    <mergeCell ref="H18:I18"/>
    <mergeCell ref="Q14:X14"/>
    <mergeCell ref="B44:D44"/>
    <mergeCell ref="B45:B46"/>
    <mergeCell ref="B26:D26"/>
    <mergeCell ref="BE14:BL14"/>
    <mergeCell ref="BM14:BT14"/>
    <mergeCell ref="BU14:CB14"/>
    <mergeCell ref="CC14:CJ14"/>
    <mergeCell ref="CK14:CR14"/>
    <mergeCell ref="G17:I17"/>
    <mergeCell ref="Y14:AF14"/>
    <mergeCell ref="AG14:AN14"/>
    <mergeCell ref="AO14:AV14"/>
    <mergeCell ref="CS14:CZ14"/>
    <mergeCell ref="DA14:DH14"/>
    <mergeCell ref="DI14:DP14"/>
    <mergeCell ref="HA14:HH14"/>
    <mergeCell ref="DQ14:DX14"/>
    <mergeCell ref="DY14:EF14"/>
    <mergeCell ref="EG14:EN14"/>
    <mergeCell ref="EO14:EV14"/>
    <mergeCell ref="EW14:FD14"/>
    <mergeCell ref="FE14:FL14"/>
    <mergeCell ref="IO14:IV14"/>
    <mergeCell ref="HI14:HP14"/>
    <mergeCell ref="HQ14:HX14"/>
    <mergeCell ref="HY14:IF14"/>
    <mergeCell ref="IG14:IN14"/>
    <mergeCell ref="FM14:FT14"/>
    <mergeCell ref="FU14:GB14"/>
    <mergeCell ref="GC14:GJ14"/>
    <mergeCell ref="GK14:GR14"/>
    <mergeCell ref="GS14:GZ1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Макаров Алексей Евгеньевич</cp:lastModifiedBy>
  <cp:lastPrinted>2023-06-15T08:04:46Z</cp:lastPrinted>
  <dcterms:created xsi:type="dcterms:W3CDTF">1996-10-08T23:32:33Z</dcterms:created>
  <dcterms:modified xsi:type="dcterms:W3CDTF">2023-10-11T12:37:41Z</dcterms:modified>
  <cp:category/>
  <cp:version/>
  <cp:contentType/>
  <cp:contentStatus/>
</cp:coreProperties>
</file>